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G" sheetId="1" r:id="rId1"/>
  </sheets>
  <calcPr calcId="145621"/>
</workbook>
</file>

<file path=xl/calcChain.xml><?xml version="1.0" encoding="utf-8"?>
<calcChain xmlns="http://schemas.openxmlformats.org/spreadsheetml/2006/main">
  <c r="E81" i="1" l="1"/>
  <c r="F81" i="1"/>
  <c r="G81" i="1"/>
  <c r="H81" i="1"/>
  <c r="I81" i="1"/>
  <c r="D81" i="1"/>
  <c r="J80" i="1"/>
  <c r="J79" i="1"/>
  <c r="J78" i="1"/>
  <c r="J77" i="1"/>
  <c r="J76" i="1"/>
  <c r="J75" i="1"/>
  <c r="J74" i="1"/>
  <c r="J73" i="1"/>
  <c r="J72" i="1"/>
  <c r="J49" i="1"/>
  <c r="J10" i="1"/>
  <c r="I10" i="1"/>
  <c r="G10" i="1" l="1"/>
  <c r="F10" i="1"/>
  <c r="E10" i="1"/>
  <c r="D10" i="1"/>
  <c r="C10" i="1"/>
  <c r="H9" i="1"/>
  <c r="H8" i="1"/>
  <c r="H7" i="1" l="1"/>
  <c r="H6" i="1"/>
  <c r="H5" i="1"/>
  <c r="H4" i="1"/>
  <c r="J81" i="1"/>
  <c r="H10" i="1" l="1"/>
</calcChain>
</file>

<file path=xl/sharedStrings.xml><?xml version="1.0" encoding="utf-8"?>
<sst xmlns="http://schemas.openxmlformats.org/spreadsheetml/2006/main" count="37" uniqueCount="30">
  <si>
    <t>Středisko</t>
  </si>
  <si>
    <t>do 6 let</t>
  </si>
  <si>
    <t>do 15 let</t>
  </si>
  <si>
    <t>do 18 let</t>
  </si>
  <si>
    <t>do 26 let</t>
  </si>
  <si>
    <t>nad 26 let</t>
  </si>
  <si>
    <t>dospělí</t>
  </si>
  <si>
    <t>celkem</t>
  </si>
  <si>
    <t>Kyjov</t>
  </si>
  <si>
    <t>Čejka Veselí n.M.</t>
  </si>
  <si>
    <t>Ratíškovice</t>
  </si>
  <si>
    <t>Mikulčice</t>
  </si>
  <si>
    <t>Přátelství Hodonín</t>
  </si>
  <si>
    <t>okres Hodonín</t>
  </si>
  <si>
    <t>* bez hostování</t>
  </si>
  <si>
    <t>625.02</t>
  </si>
  <si>
    <t>625.03</t>
  </si>
  <si>
    <t>625.04</t>
  </si>
  <si>
    <t>625.05</t>
  </si>
  <si>
    <t>625.06</t>
  </si>
  <si>
    <t>Počet oddílů</t>
  </si>
  <si>
    <t>děti</t>
  </si>
  <si>
    <t>625.00</t>
  </si>
  <si>
    <t>Mvl</t>
  </si>
  <si>
    <t>Ichthys Klobouky u B.</t>
  </si>
  <si>
    <t>625.09</t>
  </si>
  <si>
    <t>REGISTRACE 2014 - Junák - svaz skautů a skautek ČR, okres Hodonín</t>
  </si>
  <si>
    <t>Srovnání 2014/2015</t>
  </si>
  <si>
    <t>Mvl, De</t>
  </si>
  <si>
    <t>REGISTRACE 2015 - Junák - svaz skautů a skautek ČR, okres Hodonín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</si>
</sst>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3" tint="0.399975585192419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2" xfId="0" applyFont="1" applyBorder="1"/>
    <xf numFmtId="0" fontId="6" fillId="0" borderId="3" xfId="0" applyFont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1" xfId="0" applyFont="1" applyFill="1" applyBorder="1"/>
    <xf numFmtId="0" fontId="5" fillId="2" borderId="1" xfId="0" applyFont="1" applyFill="1" applyBorder="1"/>
    <xf numFmtId="0" fontId="9" fillId="2" borderId="1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/>
    <xf numFmtId="0" fontId="10" fillId="0" borderId="2" xfId="0" applyFont="1" applyBorder="1"/>
    <xf numFmtId="0" fontId="8" fillId="0" borderId="4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2" fillId="0" borderId="2" xfId="0" applyFont="1" applyBorder="1"/>
    <xf numFmtId="0" fontId="7" fillId="0" borderId="0" xfId="0" applyFont="1" applyAlignment="1">
      <alignment horizontal="center"/>
    </xf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1" xfId="0" applyFont="1" applyFill="1" applyBorder="1"/>
    <xf numFmtId="0" fontId="1" fillId="0" borderId="0" xfId="0" applyFont="1"/>
  </cellXfs>
  <cellStyles count="1">
    <cellStyle name="Normální" xfId="0" builtinId="0"/>
  </cellStyles>
  <dxfs count="5">
    <dxf>
      <font>
        <color rgb="FF9C0006"/>
      </font>
    </dxf>
    <dxf>
      <font>
        <color theme="6"/>
      </font>
    </dxf>
    <dxf>
      <font>
        <color theme="6"/>
      </font>
    </dxf>
    <dxf>
      <font>
        <color rgb="FF9C0006"/>
      </font>
    </dxf>
    <dxf>
      <font>
        <color theme="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REG!$C$3</c:f>
              <c:strCache>
                <c:ptCount val="1"/>
                <c:pt idx="0">
                  <c:v>do 6 let</c:v>
                </c:pt>
              </c:strCache>
            </c:strRef>
          </c:tx>
          <c:invertIfNegative val="0"/>
          <c:cat>
            <c:strRef>
              <c:f>REG!$A$4:$A$9</c:f>
              <c:strCache>
                <c:ptCount val="6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  <c:pt idx="5">
                  <c:v>Ichthys Klobouky u B.</c:v>
                </c:pt>
              </c:strCache>
            </c:strRef>
          </c:cat>
          <c:val>
            <c:numRef>
              <c:f>REG!$C$4:$C$9</c:f>
              <c:numCache>
                <c:formatCode>General</c:formatCode>
                <c:ptCount val="6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REG!$D$3</c:f>
              <c:strCache>
                <c:ptCount val="1"/>
                <c:pt idx="0">
                  <c:v>do 15 let</c:v>
                </c:pt>
              </c:strCache>
            </c:strRef>
          </c:tx>
          <c:invertIfNegative val="0"/>
          <c:cat>
            <c:strRef>
              <c:f>REG!$A$4:$A$9</c:f>
              <c:strCache>
                <c:ptCount val="6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  <c:pt idx="5">
                  <c:v>Ichthys Klobouky u B.</c:v>
                </c:pt>
              </c:strCache>
            </c:strRef>
          </c:cat>
          <c:val>
            <c:numRef>
              <c:f>REG!$D$4:$D$9</c:f>
              <c:numCache>
                <c:formatCode>General</c:formatCode>
                <c:ptCount val="6"/>
                <c:pt idx="0">
                  <c:v>160</c:v>
                </c:pt>
                <c:pt idx="1">
                  <c:v>81</c:v>
                </c:pt>
                <c:pt idx="2">
                  <c:v>112</c:v>
                </c:pt>
                <c:pt idx="3">
                  <c:v>64</c:v>
                </c:pt>
                <c:pt idx="4">
                  <c:v>82</c:v>
                </c:pt>
                <c:pt idx="5">
                  <c:v>41</c:v>
                </c:pt>
              </c:numCache>
            </c:numRef>
          </c:val>
        </c:ser>
        <c:ser>
          <c:idx val="2"/>
          <c:order val="2"/>
          <c:tx>
            <c:strRef>
              <c:f>REG!$E$3</c:f>
              <c:strCache>
                <c:ptCount val="1"/>
                <c:pt idx="0">
                  <c:v>do 18 let</c:v>
                </c:pt>
              </c:strCache>
            </c:strRef>
          </c:tx>
          <c:invertIfNegative val="0"/>
          <c:cat>
            <c:strRef>
              <c:f>REG!$A$4:$A$9</c:f>
              <c:strCache>
                <c:ptCount val="6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  <c:pt idx="5">
                  <c:v>Ichthys Klobouky u B.</c:v>
                </c:pt>
              </c:strCache>
            </c:strRef>
          </c:cat>
          <c:val>
            <c:numRef>
              <c:f>REG!$E$4:$E$9</c:f>
              <c:numCache>
                <c:formatCode>General</c:formatCode>
                <c:ptCount val="6"/>
                <c:pt idx="0">
                  <c:v>20</c:v>
                </c:pt>
                <c:pt idx="1">
                  <c:v>8</c:v>
                </c:pt>
                <c:pt idx="2">
                  <c:v>22</c:v>
                </c:pt>
                <c:pt idx="3">
                  <c:v>11</c:v>
                </c:pt>
                <c:pt idx="4">
                  <c:v>11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REG!$F$3</c:f>
              <c:strCache>
                <c:ptCount val="1"/>
                <c:pt idx="0">
                  <c:v>do 26 let</c:v>
                </c:pt>
              </c:strCache>
            </c:strRef>
          </c:tx>
          <c:invertIfNegative val="0"/>
          <c:cat>
            <c:strRef>
              <c:f>REG!$A$4:$A$9</c:f>
              <c:strCache>
                <c:ptCount val="6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  <c:pt idx="5">
                  <c:v>Ichthys Klobouky u B.</c:v>
                </c:pt>
              </c:strCache>
            </c:strRef>
          </c:cat>
          <c:val>
            <c:numRef>
              <c:f>REG!$F$4:$F$9</c:f>
              <c:numCache>
                <c:formatCode>General</c:formatCode>
                <c:ptCount val="6"/>
                <c:pt idx="0">
                  <c:v>16</c:v>
                </c:pt>
                <c:pt idx="1">
                  <c:v>9</c:v>
                </c:pt>
                <c:pt idx="2">
                  <c:v>21</c:v>
                </c:pt>
                <c:pt idx="3">
                  <c:v>10</c:v>
                </c:pt>
                <c:pt idx="4">
                  <c:v>14</c:v>
                </c:pt>
                <c:pt idx="5">
                  <c:v>8</c:v>
                </c:pt>
              </c:numCache>
            </c:numRef>
          </c:val>
        </c:ser>
        <c:ser>
          <c:idx val="4"/>
          <c:order val="4"/>
          <c:tx>
            <c:strRef>
              <c:f>REG!$G$3</c:f>
              <c:strCache>
                <c:ptCount val="1"/>
                <c:pt idx="0">
                  <c:v>nad 26 let</c:v>
                </c:pt>
              </c:strCache>
            </c:strRef>
          </c:tx>
          <c:invertIfNegative val="0"/>
          <c:cat>
            <c:strRef>
              <c:f>REG!$A$4:$A$9</c:f>
              <c:strCache>
                <c:ptCount val="6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  <c:pt idx="5">
                  <c:v>Ichthys Klobouky u B.</c:v>
                </c:pt>
              </c:strCache>
            </c:strRef>
          </c:cat>
          <c:val>
            <c:numRef>
              <c:f>REG!$G$4:$G$9</c:f>
              <c:numCache>
                <c:formatCode>General</c:formatCode>
                <c:ptCount val="6"/>
                <c:pt idx="0">
                  <c:v>26</c:v>
                </c:pt>
                <c:pt idx="1">
                  <c:v>25</c:v>
                </c:pt>
                <c:pt idx="2">
                  <c:v>32</c:v>
                </c:pt>
                <c:pt idx="3">
                  <c:v>22</c:v>
                </c:pt>
                <c:pt idx="4">
                  <c:v>17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181440"/>
        <c:axId val="138412608"/>
      </c:barChart>
      <c:catAx>
        <c:axId val="11718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8412608"/>
        <c:crosses val="autoZero"/>
        <c:auto val="1"/>
        <c:lblAlgn val="ctr"/>
        <c:lblOffset val="100"/>
        <c:noMultiLvlLbl val="0"/>
      </c:catAx>
      <c:valAx>
        <c:axId val="13841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181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REG!$A$4:$A$9</c:f>
              <c:strCache>
                <c:ptCount val="6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  <c:pt idx="5">
                  <c:v>Ichthys Klobouky u B.</c:v>
                </c:pt>
              </c:strCache>
            </c:strRef>
          </c:cat>
          <c:val>
            <c:numRef>
              <c:f>REG!$H$4:$H$9</c:f>
              <c:numCache>
                <c:formatCode>General</c:formatCode>
                <c:ptCount val="6"/>
                <c:pt idx="0">
                  <c:v>229</c:v>
                </c:pt>
                <c:pt idx="1">
                  <c:v>124</c:v>
                </c:pt>
                <c:pt idx="2">
                  <c:v>187</c:v>
                </c:pt>
                <c:pt idx="3">
                  <c:v>108</c:v>
                </c:pt>
                <c:pt idx="4">
                  <c:v>125</c:v>
                </c:pt>
                <c:pt idx="5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REG!$I$3</c:f>
              <c:strCache>
                <c:ptCount val="1"/>
                <c:pt idx="0">
                  <c:v>děti</c:v>
                </c:pt>
              </c:strCache>
            </c:strRef>
          </c:tx>
          <c:invertIfNegative val="0"/>
          <c:cat>
            <c:strRef>
              <c:f>REG!$A$4:$A$9</c:f>
              <c:strCache>
                <c:ptCount val="6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  <c:pt idx="5">
                  <c:v>Ichthys Klobouky u B.</c:v>
                </c:pt>
              </c:strCache>
            </c:strRef>
          </c:cat>
          <c:val>
            <c:numRef>
              <c:f>REG!$I$4:$I$9</c:f>
              <c:numCache>
                <c:formatCode>General</c:formatCode>
                <c:ptCount val="6"/>
                <c:pt idx="0">
                  <c:v>187</c:v>
                </c:pt>
                <c:pt idx="1">
                  <c:v>90</c:v>
                </c:pt>
                <c:pt idx="2">
                  <c:v>134</c:v>
                </c:pt>
                <c:pt idx="3">
                  <c:v>76</c:v>
                </c:pt>
                <c:pt idx="4">
                  <c:v>94</c:v>
                </c:pt>
                <c:pt idx="5">
                  <c:v>46</c:v>
                </c:pt>
              </c:numCache>
            </c:numRef>
          </c:val>
        </c:ser>
        <c:ser>
          <c:idx val="1"/>
          <c:order val="1"/>
          <c:tx>
            <c:strRef>
              <c:f>REG!$J$3</c:f>
              <c:strCache>
                <c:ptCount val="1"/>
                <c:pt idx="0">
                  <c:v>dospělí</c:v>
                </c:pt>
              </c:strCache>
            </c:strRef>
          </c:tx>
          <c:invertIfNegative val="0"/>
          <c:cat>
            <c:strRef>
              <c:f>REG!$A$4:$A$9</c:f>
              <c:strCache>
                <c:ptCount val="6"/>
                <c:pt idx="0">
                  <c:v>Kyjov</c:v>
                </c:pt>
                <c:pt idx="1">
                  <c:v>Čejka Veselí n.M.</c:v>
                </c:pt>
                <c:pt idx="2">
                  <c:v>Ratíškovice</c:v>
                </c:pt>
                <c:pt idx="3">
                  <c:v>Mikulčice</c:v>
                </c:pt>
                <c:pt idx="4">
                  <c:v>Přátelství Hodonín</c:v>
                </c:pt>
                <c:pt idx="5">
                  <c:v>Ichthys Klobouky u B.</c:v>
                </c:pt>
              </c:strCache>
            </c:strRef>
          </c:cat>
          <c:val>
            <c:numRef>
              <c:f>REG!$J$4:$J$9</c:f>
              <c:numCache>
                <c:formatCode>General</c:formatCode>
                <c:ptCount val="6"/>
                <c:pt idx="0">
                  <c:v>42</c:v>
                </c:pt>
                <c:pt idx="1">
                  <c:v>34</c:v>
                </c:pt>
                <c:pt idx="2">
                  <c:v>53</c:v>
                </c:pt>
                <c:pt idx="3">
                  <c:v>32</c:v>
                </c:pt>
                <c:pt idx="4">
                  <c:v>31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904064"/>
        <c:axId val="138416064"/>
      </c:barChart>
      <c:catAx>
        <c:axId val="13890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8416064"/>
        <c:crosses val="autoZero"/>
        <c:auto val="1"/>
        <c:lblAlgn val="ctr"/>
        <c:lblOffset val="100"/>
        <c:noMultiLvlLbl val="0"/>
      </c:catAx>
      <c:valAx>
        <c:axId val="13841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04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REG!$D$71</c:f>
              <c:strCache>
                <c:ptCount val="1"/>
                <c:pt idx="0">
                  <c:v>625.02</c:v>
                </c:pt>
              </c:strCache>
            </c:strRef>
          </c:tx>
          <c:marker>
            <c:symbol val="none"/>
          </c:marker>
          <c:cat>
            <c:strRef>
              <c:f>REG!$B$72:$C$80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REG!$D$72:$D$80</c:f>
              <c:numCache>
                <c:formatCode>General</c:formatCode>
                <c:ptCount val="9"/>
                <c:pt idx="0">
                  <c:v>77</c:v>
                </c:pt>
                <c:pt idx="1">
                  <c:v>63</c:v>
                </c:pt>
                <c:pt idx="2">
                  <c:v>115</c:v>
                </c:pt>
                <c:pt idx="3">
                  <c:v>127</c:v>
                </c:pt>
                <c:pt idx="4">
                  <c:v>144</c:v>
                </c:pt>
                <c:pt idx="5">
                  <c:v>161</c:v>
                </c:pt>
                <c:pt idx="6">
                  <c:v>168</c:v>
                </c:pt>
                <c:pt idx="7">
                  <c:v>191</c:v>
                </c:pt>
                <c:pt idx="8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REG!$E$71</c:f>
              <c:strCache>
                <c:ptCount val="1"/>
                <c:pt idx="0">
                  <c:v>625.03</c:v>
                </c:pt>
              </c:strCache>
            </c:strRef>
          </c:tx>
          <c:marker>
            <c:symbol val="none"/>
          </c:marker>
          <c:cat>
            <c:strRef>
              <c:f>REG!$B$72:$C$80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REG!$E$72:$E$80</c:f>
              <c:numCache>
                <c:formatCode>General</c:formatCode>
                <c:ptCount val="9"/>
                <c:pt idx="0">
                  <c:v>122</c:v>
                </c:pt>
                <c:pt idx="1">
                  <c:v>120</c:v>
                </c:pt>
                <c:pt idx="2">
                  <c:v>109</c:v>
                </c:pt>
                <c:pt idx="3">
                  <c:v>120</c:v>
                </c:pt>
                <c:pt idx="4">
                  <c:v>118</c:v>
                </c:pt>
                <c:pt idx="5">
                  <c:v>117</c:v>
                </c:pt>
                <c:pt idx="6">
                  <c:v>111</c:v>
                </c:pt>
                <c:pt idx="7">
                  <c:v>124</c:v>
                </c:pt>
                <c:pt idx="8">
                  <c:v>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REG!$F$71</c:f>
              <c:strCache>
                <c:ptCount val="1"/>
                <c:pt idx="0">
                  <c:v>625.04</c:v>
                </c:pt>
              </c:strCache>
            </c:strRef>
          </c:tx>
          <c:marker>
            <c:symbol val="none"/>
          </c:marker>
          <c:cat>
            <c:strRef>
              <c:f>REG!$B$72:$C$80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REG!$F$72:$F$80</c:f>
              <c:numCache>
                <c:formatCode>General</c:formatCode>
                <c:ptCount val="9"/>
                <c:pt idx="0">
                  <c:v>123</c:v>
                </c:pt>
                <c:pt idx="1">
                  <c:v>133</c:v>
                </c:pt>
                <c:pt idx="2">
                  <c:v>147</c:v>
                </c:pt>
                <c:pt idx="3">
                  <c:v>184</c:v>
                </c:pt>
                <c:pt idx="4">
                  <c:v>185</c:v>
                </c:pt>
                <c:pt idx="5">
                  <c:v>197</c:v>
                </c:pt>
                <c:pt idx="6">
                  <c:v>194</c:v>
                </c:pt>
                <c:pt idx="7">
                  <c:v>194</c:v>
                </c:pt>
                <c:pt idx="8">
                  <c:v>187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REG!$G$71</c:f>
              <c:strCache>
                <c:ptCount val="1"/>
                <c:pt idx="0">
                  <c:v>625.05</c:v>
                </c:pt>
              </c:strCache>
            </c:strRef>
          </c:tx>
          <c:marker>
            <c:symbol val="none"/>
          </c:marker>
          <c:cat>
            <c:strRef>
              <c:f>REG!$B$72:$C$80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REG!$G$72:$G$80</c:f>
              <c:numCache>
                <c:formatCode>General</c:formatCode>
                <c:ptCount val="9"/>
                <c:pt idx="0">
                  <c:v>116</c:v>
                </c:pt>
                <c:pt idx="1">
                  <c:v>112</c:v>
                </c:pt>
                <c:pt idx="2">
                  <c:v>103</c:v>
                </c:pt>
                <c:pt idx="3">
                  <c:v>131</c:v>
                </c:pt>
                <c:pt idx="4">
                  <c:v>124</c:v>
                </c:pt>
                <c:pt idx="5">
                  <c:v>115</c:v>
                </c:pt>
                <c:pt idx="6">
                  <c:v>111</c:v>
                </c:pt>
                <c:pt idx="7">
                  <c:v>104</c:v>
                </c:pt>
                <c:pt idx="8">
                  <c:v>108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REG!$H$71</c:f>
              <c:strCache>
                <c:ptCount val="1"/>
                <c:pt idx="0">
                  <c:v>625.06</c:v>
                </c:pt>
              </c:strCache>
            </c:strRef>
          </c:tx>
          <c:marker>
            <c:symbol val="none"/>
          </c:marker>
          <c:cat>
            <c:strRef>
              <c:f>REG!$B$72:$C$80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REG!$H$72:$H$80</c:f>
              <c:numCache>
                <c:formatCode>General</c:formatCode>
                <c:ptCount val="9"/>
                <c:pt idx="0">
                  <c:v>123</c:v>
                </c:pt>
                <c:pt idx="1">
                  <c:v>114</c:v>
                </c:pt>
                <c:pt idx="2">
                  <c:v>88</c:v>
                </c:pt>
                <c:pt idx="3">
                  <c:v>79</c:v>
                </c:pt>
                <c:pt idx="4">
                  <c:v>105</c:v>
                </c:pt>
                <c:pt idx="5">
                  <c:v>63</c:v>
                </c:pt>
                <c:pt idx="6">
                  <c:v>107</c:v>
                </c:pt>
                <c:pt idx="7">
                  <c:v>126</c:v>
                </c:pt>
                <c:pt idx="8">
                  <c:v>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REG!$I$71</c:f>
              <c:strCache>
                <c:ptCount val="1"/>
                <c:pt idx="0">
                  <c:v>625.09</c:v>
                </c:pt>
              </c:strCache>
            </c:strRef>
          </c:tx>
          <c:marker>
            <c:symbol val="none"/>
          </c:marker>
          <c:cat>
            <c:strRef>
              <c:f>REG!$B$72:$C$80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REG!$I$72:$I$80</c:f>
              <c:numCache>
                <c:formatCode>General</c:formatCode>
                <c:ptCount val="9"/>
                <c:pt idx="5">
                  <c:v>47</c:v>
                </c:pt>
                <c:pt idx="6">
                  <c:v>65</c:v>
                </c:pt>
                <c:pt idx="7">
                  <c:v>59</c:v>
                </c:pt>
                <c:pt idx="8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04576"/>
        <c:axId val="138418368"/>
      </c:lineChart>
      <c:catAx>
        <c:axId val="13890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8418368"/>
        <c:crosses val="autoZero"/>
        <c:auto val="1"/>
        <c:lblAlgn val="ctr"/>
        <c:lblOffset val="100"/>
        <c:noMultiLvlLbl val="0"/>
      </c:catAx>
      <c:valAx>
        <c:axId val="13841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04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33E-2"/>
          <c:y val="0.19480351414406533"/>
          <c:w val="0.74171773717177236"/>
          <c:h val="0.63128032668928646"/>
        </c:manualLayout>
      </c:layout>
      <c:lineChart>
        <c:grouping val="standard"/>
        <c:varyColors val="0"/>
        <c:ser>
          <c:idx val="0"/>
          <c:order val="0"/>
          <c:tx>
            <c:strRef>
              <c:f>REG!$J$71</c:f>
              <c:strCache>
                <c:ptCount val="1"/>
                <c:pt idx="0">
                  <c:v>625.00</c:v>
                </c:pt>
              </c:strCache>
            </c:strRef>
          </c:tx>
          <c:marker>
            <c:symbol val="none"/>
          </c:marker>
          <c:cat>
            <c:numRef>
              <c:f>REG!$B$72:$B$80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REG!$J$72:$J$80</c:f>
              <c:numCache>
                <c:formatCode>General</c:formatCode>
                <c:ptCount val="9"/>
                <c:pt idx="0">
                  <c:v>561</c:v>
                </c:pt>
                <c:pt idx="1">
                  <c:v>542</c:v>
                </c:pt>
                <c:pt idx="2">
                  <c:v>562</c:v>
                </c:pt>
                <c:pt idx="3">
                  <c:v>641</c:v>
                </c:pt>
                <c:pt idx="4">
                  <c:v>676</c:v>
                </c:pt>
                <c:pt idx="5">
                  <c:v>700</c:v>
                </c:pt>
                <c:pt idx="6">
                  <c:v>756</c:v>
                </c:pt>
                <c:pt idx="7">
                  <c:v>798</c:v>
                </c:pt>
                <c:pt idx="8">
                  <c:v>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05600"/>
        <c:axId val="140444224"/>
      </c:lineChart>
      <c:catAx>
        <c:axId val="1389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44224"/>
        <c:crosses val="autoZero"/>
        <c:auto val="1"/>
        <c:lblAlgn val="ctr"/>
        <c:lblOffset val="100"/>
        <c:noMultiLvlLbl val="0"/>
      </c:catAx>
      <c:valAx>
        <c:axId val="14044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0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47321371689975"/>
          <c:y val="0.5306953620904995"/>
          <c:w val="0.15101491658905511"/>
          <c:h val="8.6109143647972869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161925</xdr:rowOff>
    </xdr:from>
    <xdr:to>
      <xdr:col>9</xdr:col>
      <xdr:colOff>295275</xdr:colOff>
      <xdr:row>29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30</xdr:row>
      <xdr:rowOff>185737</xdr:rowOff>
    </xdr:from>
    <xdr:to>
      <xdr:col>8</xdr:col>
      <xdr:colOff>342900</xdr:colOff>
      <xdr:row>45</xdr:row>
      <xdr:rowOff>71437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209550</xdr:colOff>
      <xdr:row>54</xdr:row>
      <xdr:rowOff>157162</xdr:rowOff>
    </xdr:from>
    <xdr:to>
      <xdr:col>8</xdr:col>
      <xdr:colOff>514350</xdr:colOff>
      <xdr:row>67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171450</xdr:colOff>
      <xdr:row>82</xdr:row>
      <xdr:rowOff>90487</xdr:rowOff>
    </xdr:from>
    <xdr:to>
      <xdr:col>8</xdr:col>
      <xdr:colOff>476250</xdr:colOff>
      <xdr:row>96</xdr:row>
      <xdr:rowOff>166687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171450</xdr:colOff>
      <xdr:row>97</xdr:row>
      <xdr:rowOff>166687</xdr:rowOff>
    </xdr:from>
    <xdr:to>
      <xdr:col>8</xdr:col>
      <xdr:colOff>508000</xdr:colOff>
      <xdr:row>111</xdr:row>
      <xdr:rowOff>166686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zoomScale="120" zoomScaleNormal="120" workbookViewId="0">
      <selection activeCell="K10" sqref="K10"/>
    </sheetView>
  </sheetViews>
  <sheetFormatPr defaultRowHeight="15" x14ac:dyDescent="0.25"/>
  <cols>
    <col min="8" max="8" width="9.140625" style="1"/>
    <col min="10" max="10" width="9.140625" style="2"/>
  </cols>
  <sheetData>
    <row r="1" spans="1:10" ht="21" x14ac:dyDescent="0.3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x14ac:dyDescent="0.25">
      <c r="A3" s="5"/>
      <c r="B3" s="6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11" t="s">
        <v>7</v>
      </c>
      <c r="I3" s="3" t="s">
        <v>21</v>
      </c>
      <c r="J3" s="4" t="s">
        <v>6</v>
      </c>
    </row>
    <row r="4" spans="1:10" x14ac:dyDescent="0.25">
      <c r="A4" s="5" t="s">
        <v>8</v>
      </c>
      <c r="B4" s="6"/>
      <c r="C4" s="3">
        <v>7</v>
      </c>
      <c r="D4" s="3">
        <v>160</v>
      </c>
      <c r="E4" s="3">
        <v>20</v>
      </c>
      <c r="F4" s="3">
        <v>16</v>
      </c>
      <c r="G4" s="3">
        <v>26</v>
      </c>
      <c r="H4" s="11">
        <f t="shared" ref="H4:H9" si="0">SUM(C4:G4)</f>
        <v>229</v>
      </c>
      <c r="I4" s="3">
        <v>187</v>
      </c>
      <c r="J4" s="4">
        <v>42</v>
      </c>
    </row>
    <row r="5" spans="1:10" x14ac:dyDescent="0.25">
      <c r="A5" s="5" t="s">
        <v>9</v>
      </c>
      <c r="B5" s="6"/>
      <c r="C5" s="3">
        <v>1</v>
      </c>
      <c r="D5" s="3">
        <v>81</v>
      </c>
      <c r="E5" s="3">
        <v>8</v>
      </c>
      <c r="F5" s="3">
        <v>9</v>
      </c>
      <c r="G5" s="3">
        <v>25</v>
      </c>
      <c r="H5" s="11">
        <f t="shared" si="0"/>
        <v>124</v>
      </c>
      <c r="I5" s="3">
        <v>90</v>
      </c>
      <c r="J5" s="4">
        <v>34</v>
      </c>
    </row>
    <row r="6" spans="1:10" x14ac:dyDescent="0.25">
      <c r="A6" s="5" t="s">
        <v>10</v>
      </c>
      <c r="B6" s="6"/>
      <c r="C6" s="3">
        <v>0</v>
      </c>
      <c r="D6" s="3">
        <v>112</v>
      </c>
      <c r="E6" s="3">
        <v>22</v>
      </c>
      <c r="F6" s="3">
        <v>21</v>
      </c>
      <c r="G6" s="3">
        <v>32</v>
      </c>
      <c r="H6" s="11">
        <f t="shared" si="0"/>
        <v>187</v>
      </c>
      <c r="I6" s="3">
        <v>134</v>
      </c>
      <c r="J6" s="4">
        <v>53</v>
      </c>
    </row>
    <row r="7" spans="1:10" x14ac:dyDescent="0.25">
      <c r="A7" s="5" t="s">
        <v>11</v>
      </c>
      <c r="B7" s="6"/>
      <c r="C7" s="3">
        <v>1</v>
      </c>
      <c r="D7" s="3">
        <v>64</v>
      </c>
      <c r="E7" s="3">
        <v>11</v>
      </c>
      <c r="F7" s="3">
        <v>10</v>
      </c>
      <c r="G7" s="3">
        <v>22</v>
      </c>
      <c r="H7" s="11">
        <f t="shared" si="0"/>
        <v>108</v>
      </c>
      <c r="I7" s="3">
        <v>76</v>
      </c>
      <c r="J7" s="4">
        <v>32</v>
      </c>
    </row>
    <row r="8" spans="1:10" x14ac:dyDescent="0.25">
      <c r="A8" s="5" t="s">
        <v>12</v>
      </c>
      <c r="B8" s="6"/>
      <c r="C8" s="3">
        <v>1</v>
      </c>
      <c r="D8" s="3">
        <v>82</v>
      </c>
      <c r="E8" s="3">
        <v>11</v>
      </c>
      <c r="F8" s="3">
        <v>14</v>
      </c>
      <c r="G8" s="3">
        <v>17</v>
      </c>
      <c r="H8" s="11">
        <f t="shared" si="0"/>
        <v>125</v>
      </c>
      <c r="I8" s="3">
        <v>94</v>
      </c>
      <c r="J8" s="4">
        <v>31</v>
      </c>
    </row>
    <row r="9" spans="1:10" x14ac:dyDescent="0.25">
      <c r="A9" s="17" t="s">
        <v>24</v>
      </c>
      <c r="B9" s="6"/>
      <c r="C9" s="3">
        <v>0</v>
      </c>
      <c r="D9" s="3">
        <v>41</v>
      </c>
      <c r="E9" s="3">
        <v>5</v>
      </c>
      <c r="F9" s="3">
        <v>8</v>
      </c>
      <c r="G9" s="3">
        <v>9</v>
      </c>
      <c r="H9" s="11">
        <f t="shared" si="0"/>
        <v>63</v>
      </c>
      <c r="I9" s="3">
        <v>46</v>
      </c>
      <c r="J9" s="4">
        <v>17</v>
      </c>
    </row>
    <row r="10" spans="1:10" s="1" customFormat="1" x14ac:dyDescent="0.25">
      <c r="A10" s="9" t="s">
        <v>13</v>
      </c>
      <c r="B10" s="10"/>
      <c r="C10" s="11">
        <f t="shared" ref="C10:J10" si="1">SUM(C4:C9)</f>
        <v>10</v>
      </c>
      <c r="D10" s="11">
        <f t="shared" si="1"/>
        <v>540</v>
      </c>
      <c r="E10" s="11">
        <f t="shared" si="1"/>
        <v>77</v>
      </c>
      <c r="F10" s="11">
        <f t="shared" si="1"/>
        <v>78</v>
      </c>
      <c r="G10" s="11">
        <f t="shared" si="1"/>
        <v>131</v>
      </c>
      <c r="H10" s="11">
        <f t="shared" si="1"/>
        <v>836</v>
      </c>
      <c r="I10" s="12">
        <f t="shared" si="1"/>
        <v>627</v>
      </c>
      <c r="J10" s="12">
        <f t="shared" si="1"/>
        <v>209</v>
      </c>
    </row>
    <row r="11" spans="1:10" x14ac:dyDescent="0.25">
      <c r="A11" s="18" t="s">
        <v>14</v>
      </c>
    </row>
    <row r="48" spans="2:10" x14ac:dyDescent="0.25">
      <c r="B48" s="5" t="s">
        <v>0</v>
      </c>
      <c r="C48" s="6"/>
      <c r="D48" s="3" t="s">
        <v>15</v>
      </c>
      <c r="E48" s="3" t="s">
        <v>16</v>
      </c>
      <c r="F48" s="3" t="s">
        <v>17</v>
      </c>
      <c r="G48" s="3" t="s">
        <v>18</v>
      </c>
      <c r="H48" s="3" t="s">
        <v>19</v>
      </c>
      <c r="I48" s="3" t="s">
        <v>25</v>
      </c>
      <c r="J48" s="11" t="s">
        <v>22</v>
      </c>
    </row>
    <row r="49" spans="1:10" x14ac:dyDescent="0.25">
      <c r="B49" s="5" t="s">
        <v>20</v>
      </c>
      <c r="C49" s="6"/>
      <c r="D49" s="3">
        <v>4</v>
      </c>
      <c r="E49" s="3">
        <v>4</v>
      </c>
      <c r="F49" s="3">
        <v>6</v>
      </c>
      <c r="G49" s="3">
        <v>4</v>
      </c>
      <c r="H49" s="3">
        <v>4</v>
      </c>
      <c r="I49" s="3">
        <v>3</v>
      </c>
      <c r="J49" s="11">
        <f>SUM(D49:I49)</f>
        <v>25</v>
      </c>
    </row>
    <row r="51" spans="1:10" ht="18" customHeight="1" x14ac:dyDescent="0.25"/>
    <row r="52" spans="1:10" x14ac:dyDescent="0.25">
      <c r="J52" s="2" t="s">
        <v>23</v>
      </c>
    </row>
    <row r="53" spans="1:10" ht="15" customHeight="1" x14ac:dyDescent="0.25"/>
    <row r="54" spans="1:10" ht="21" x14ac:dyDescent="0.35">
      <c r="A54" s="22" t="s">
        <v>26</v>
      </c>
      <c r="B54" s="22"/>
      <c r="C54" s="22"/>
      <c r="D54" s="22"/>
      <c r="E54" s="22"/>
      <c r="F54" s="22"/>
      <c r="G54" s="22"/>
      <c r="H54" s="22"/>
      <c r="I54" s="22"/>
      <c r="J54" s="22"/>
    </row>
    <row r="69" spans="2:10" ht="7.5" customHeight="1" x14ac:dyDescent="0.25"/>
    <row r="71" spans="2:10" x14ac:dyDescent="0.25">
      <c r="B71" s="5"/>
      <c r="C71" s="6"/>
      <c r="D71" s="3" t="s">
        <v>15</v>
      </c>
      <c r="E71" s="3" t="s">
        <v>16</v>
      </c>
      <c r="F71" s="3" t="s">
        <v>17</v>
      </c>
      <c r="G71" s="3" t="s">
        <v>18</v>
      </c>
      <c r="H71" s="3" t="s">
        <v>19</v>
      </c>
      <c r="I71" s="3" t="s">
        <v>25</v>
      </c>
      <c r="J71" s="11" t="s">
        <v>22</v>
      </c>
    </row>
    <row r="72" spans="2:10" x14ac:dyDescent="0.25">
      <c r="B72" s="5">
        <v>2007</v>
      </c>
      <c r="C72" s="6"/>
      <c r="D72" s="3">
        <v>77</v>
      </c>
      <c r="E72" s="3">
        <v>122</v>
      </c>
      <c r="F72" s="3">
        <v>123</v>
      </c>
      <c r="G72" s="3">
        <v>116</v>
      </c>
      <c r="H72" s="3">
        <v>123</v>
      </c>
      <c r="I72" s="3"/>
      <c r="J72" s="11">
        <f>SUM(D72:I72)</f>
        <v>561</v>
      </c>
    </row>
    <row r="73" spans="2:10" x14ac:dyDescent="0.25">
      <c r="B73" s="5">
        <v>2008</v>
      </c>
      <c r="C73" s="6"/>
      <c r="D73" s="3">
        <v>63</v>
      </c>
      <c r="E73" s="3">
        <v>120</v>
      </c>
      <c r="F73" s="3">
        <v>133</v>
      </c>
      <c r="G73" s="3">
        <v>112</v>
      </c>
      <c r="H73" s="3">
        <v>114</v>
      </c>
      <c r="I73" s="3"/>
      <c r="J73" s="11">
        <f t="shared" ref="J73:J80" si="2">SUM(D73:I73)</f>
        <v>542</v>
      </c>
    </row>
    <row r="74" spans="2:10" x14ac:dyDescent="0.25">
      <c r="B74" s="5">
        <v>2009</v>
      </c>
      <c r="C74" s="6"/>
      <c r="D74" s="3">
        <v>115</v>
      </c>
      <c r="E74" s="3">
        <v>109</v>
      </c>
      <c r="F74" s="3">
        <v>147</v>
      </c>
      <c r="G74" s="3">
        <v>103</v>
      </c>
      <c r="H74" s="3">
        <v>88</v>
      </c>
      <c r="I74" s="3"/>
      <c r="J74" s="11">
        <f t="shared" si="2"/>
        <v>562</v>
      </c>
    </row>
    <row r="75" spans="2:10" x14ac:dyDescent="0.25">
      <c r="B75" s="5">
        <v>2010</v>
      </c>
      <c r="C75" s="6"/>
      <c r="D75" s="3">
        <v>127</v>
      </c>
      <c r="E75" s="3">
        <v>120</v>
      </c>
      <c r="F75" s="3">
        <v>184</v>
      </c>
      <c r="G75" s="3">
        <v>131</v>
      </c>
      <c r="H75" s="3">
        <v>79</v>
      </c>
      <c r="I75" s="3"/>
      <c r="J75" s="11">
        <f t="shared" si="2"/>
        <v>641</v>
      </c>
    </row>
    <row r="76" spans="2:10" x14ac:dyDescent="0.25">
      <c r="B76" s="14">
        <v>2011</v>
      </c>
      <c r="C76" s="15"/>
      <c r="D76" s="16">
        <v>144</v>
      </c>
      <c r="E76" s="16">
        <v>118</v>
      </c>
      <c r="F76" s="16">
        <v>185</v>
      </c>
      <c r="G76" s="16">
        <v>124</v>
      </c>
      <c r="H76" s="16">
        <v>105</v>
      </c>
      <c r="I76" s="16"/>
      <c r="J76" s="11">
        <f t="shared" si="2"/>
        <v>676</v>
      </c>
    </row>
    <row r="77" spans="2:10" x14ac:dyDescent="0.25">
      <c r="B77" s="19">
        <v>2012</v>
      </c>
      <c r="C77" s="8"/>
      <c r="D77" s="20">
        <v>161</v>
      </c>
      <c r="E77" s="20">
        <v>117</v>
      </c>
      <c r="F77" s="20">
        <v>197</v>
      </c>
      <c r="G77" s="20">
        <v>115</v>
      </c>
      <c r="H77" s="20">
        <v>63</v>
      </c>
      <c r="I77" s="20">
        <v>47</v>
      </c>
      <c r="J77" s="11">
        <f t="shared" si="2"/>
        <v>700</v>
      </c>
    </row>
    <row r="78" spans="2:10" x14ac:dyDescent="0.25">
      <c r="B78" s="21">
        <v>2013</v>
      </c>
      <c r="C78" s="8"/>
      <c r="D78" s="20">
        <v>168</v>
      </c>
      <c r="E78" s="20">
        <v>111</v>
      </c>
      <c r="F78" s="20">
        <v>194</v>
      </c>
      <c r="G78" s="20">
        <v>111</v>
      </c>
      <c r="H78" s="20">
        <v>107</v>
      </c>
      <c r="I78" s="20">
        <v>65</v>
      </c>
      <c r="J78" s="11">
        <f t="shared" si="2"/>
        <v>756</v>
      </c>
    </row>
    <row r="79" spans="2:10" x14ac:dyDescent="0.25">
      <c r="B79" s="23">
        <v>2014</v>
      </c>
      <c r="C79" s="8"/>
      <c r="D79" s="20">
        <v>191</v>
      </c>
      <c r="E79" s="20">
        <v>124</v>
      </c>
      <c r="F79" s="20">
        <v>194</v>
      </c>
      <c r="G79" s="20">
        <v>104</v>
      </c>
      <c r="H79" s="20">
        <v>126</v>
      </c>
      <c r="I79" s="20">
        <v>59</v>
      </c>
      <c r="J79" s="11">
        <f>SUM(D79:I79)</f>
        <v>798</v>
      </c>
    </row>
    <row r="80" spans="2:10" x14ac:dyDescent="0.25">
      <c r="B80" s="7">
        <v>2015</v>
      </c>
      <c r="C80" s="8"/>
      <c r="D80" s="20">
        <v>229</v>
      </c>
      <c r="E80" s="20">
        <v>124</v>
      </c>
      <c r="F80" s="20">
        <v>187</v>
      </c>
      <c r="G80" s="20">
        <v>108</v>
      </c>
      <c r="H80" s="20">
        <v>125</v>
      </c>
      <c r="I80" s="20">
        <v>63</v>
      </c>
      <c r="J80" s="11">
        <f>SUM(D80:I80)</f>
        <v>836</v>
      </c>
    </row>
    <row r="81" spans="2:10" x14ac:dyDescent="0.25">
      <c r="B81" s="24" t="s">
        <v>27</v>
      </c>
      <c r="C81" s="25"/>
      <c r="D81" s="26">
        <f>D80-D79</f>
        <v>38</v>
      </c>
      <c r="E81" s="26">
        <f t="shared" ref="E81:I81" si="3">E80-E79</f>
        <v>0</v>
      </c>
      <c r="F81" s="26">
        <f t="shared" si="3"/>
        <v>-7</v>
      </c>
      <c r="G81" s="26">
        <f t="shared" si="3"/>
        <v>4</v>
      </c>
      <c r="H81" s="26">
        <f t="shared" si="3"/>
        <v>-1</v>
      </c>
      <c r="I81" s="26">
        <f t="shared" si="3"/>
        <v>4</v>
      </c>
      <c r="J81" s="13">
        <f>SUM(D81:I81)</f>
        <v>38</v>
      </c>
    </row>
    <row r="105" spans="10:10" x14ac:dyDescent="0.25">
      <c r="J105" s="27"/>
    </row>
    <row r="106" spans="10:10" x14ac:dyDescent="0.25">
      <c r="J106" s="27" t="s">
        <v>28</v>
      </c>
    </row>
  </sheetData>
  <mergeCells count="3">
    <mergeCell ref="A1:J1"/>
    <mergeCell ref="A54:J54"/>
    <mergeCell ref="B81:C81"/>
  </mergeCells>
  <conditionalFormatting sqref="D81:I81">
    <cfRule type="cellIs" dxfId="2" priority="2" operator="greaterThan">
      <formula>0</formula>
    </cfRule>
    <cfRule type="cellIs" dxfId="3" priority="1" operator="lessThan">
      <formula>0</formula>
    </cfRule>
  </conditionalFormatting>
  <pageMargins left="0.51181102362204722" right="0.51181102362204722" top="0.35433070866141736" bottom="0.35433070866141736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2015-02-04T17:37:35Z</dcterms:modified>
</cp:coreProperties>
</file>